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311\Desktop\RPW kwiecień 2014\"/>
    </mc:Choice>
  </mc:AlternateContent>
  <bookViews>
    <workbookView xWindow="0" yWindow="60" windowWidth="15195" windowHeight="9210"/>
  </bookViews>
  <sheets>
    <sheet name="1" sheetId="1" r:id="rId1"/>
  </sheets>
  <definedNames>
    <definedName name="_xlnm.Print_Area" localSheetId="0">'1'!$A$1:$G$26</definedName>
  </definedNames>
  <calcPr calcId="152511"/>
</workbook>
</file>

<file path=xl/calcChain.xml><?xml version="1.0" encoding="utf-8"?>
<calcChain xmlns="http://schemas.openxmlformats.org/spreadsheetml/2006/main">
  <c r="D14" i="1" l="1"/>
  <c r="D23" i="1" s="1"/>
  <c r="E9" i="1"/>
  <c r="E8" i="1" s="1"/>
  <c r="E23" i="1" s="1"/>
  <c r="F9" i="1"/>
  <c r="F8" i="1" s="1"/>
  <c r="F23" i="1" s="1"/>
  <c r="G9" i="1"/>
  <c r="G8" i="1" s="1"/>
  <c r="G23" i="1" s="1"/>
  <c r="D4" i="1" l="1"/>
</calcChain>
</file>

<file path=xl/sharedStrings.xml><?xml version="1.0" encoding="utf-8"?>
<sst xmlns="http://schemas.openxmlformats.org/spreadsheetml/2006/main" count="41" uniqueCount="38">
  <si>
    <t>Dział</t>
  </si>
  <si>
    <t>Źródło dochodów</t>
  </si>
  <si>
    <t>RAZEM</t>
  </si>
  <si>
    <t>Rozdział</t>
  </si>
  <si>
    <t>dochody bieżące</t>
  </si>
  <si>
    <t>Zwiększenie</t>
  </si>
  <si>
    <t>dochody majątkowe</t>
  </si>
  <si>
    <t>Zmniejszenie</t>
  </si>
  <si>
    <t>853</t>
  </si>
  <si>
    <t>Pozostałe zadania w zakresie polityki społecznej</t>
  </si>
  <si>
    <t>Pozostała działalność</t>
  </si>
  <si>
    <t xml:space="preserve">             Dochody budżetu powiatu w 2014 roku - zmiana </t>
  </si>
  <si>
    <t>630</t>
  </si>
  <si>
    <t>Turystyka</t>
  </si>
  <si>
    <t>63003</t>
  </si>
  <si>
    <t>Zadania w zakresie upowszechnienia turystyki</t>
  </si>
  <si>
    <t>801</t>
  </si>
  <si>
    <t>Oświata i wychowanie</t>
  </si>
  <si>
    <t>80130</t>
  </si>
  <si>
    <t>Szkoły zawodowe</t>
  </si>
  <si>
    <t>Dotacja rozwojowa na finansowanie wydatków bieżących projekt "Wyprawa z naturą i kulturą"</t>
  </si>
  <si>
    <t>Dotacja celowa przeznaczona na realizację projektu Praktyki zawodowe uczniów ZSTZ na rynkach Unii Europejskiej"</t>
  </si>
  <si>
    <t>852</t>
  </si>
  <si>
    <t>85201</t>
  </si>
  <si>
    <t>Pomoc społeczna</t>
  </si>
  <si>
    <t>Powiatowe Urzędy Pracy</t>
  </si>
  <si>
    <t>Placówki opiekuńczo wychowawcze</t>
  </si>
  <si>
    <t>Darowizna dla Domu Dziecka w Równem</t>
  </si>
  <si>
    <t>85333</t>
  </si>
  <si>
    <t>Dotacja celowa przeznaczona na realizcję projektu "Nadeszła twoja szansa" - część unijna</t>
  </si>
  <si>
    <t>Dotacja celowa przeznaczona na realizcję projektu "Nadeszła twoja szansa" - część krajowa</t>
  </si>
  <si>
    <t>Dotacja celowa przeznaczona na realizcję projektu "Bądź aktywny odniesiesz sukces" - część unijna</t>
  </si>
  <si>
    <t>Dotacja celowa przeznaczona na realizcję projektu "Bądź aktywny odniesiesz sukces" - część krajowa</t>
  </si>
  <si>
    <t>85395</t>
  </si>
  <si>
    <t>Dotacja rozwojowa na realizację projektu "Okno na Świat" - część unijna</t>
  </si>
  <si>
    <t>Dotacja rozwojowa na realizację projektu "Okno na Świat" - część krajowa</t>
  </si>
  <si>
    <r>
      <t xml:space="preserve">Plan dochodów po zmianach wyniesie </t>
    </r>
    <r>
      <rPr>
        <b/>
        <sz val="10"/>
        <color theme="1"/>
        <rFont val="Arial CE"/>
        <charset val="238"/>
      </rPr>
      <t>156.399.856 zł</t>
    </r>
  </si>
  <si>
    <r>
      <rPr>
        <sz val="10"/>
        <color indexed="8"/>
        <rFont val="Arial CE"/>
        <charset val="238"/>
      </rPr>
      <t xml:space="preserve">Ogółem zwiększa się dochody o kwotę </t>
    </r>
    <r>
      <rPr>
        <b/>
        <sz val="10"/>
        <color indexed="8"/>
        <rFont val="Arial CE"/>
        <charset val="238"/>
      </rPr>
      <t>6.393.713 zł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</si>
</sst>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6"/>
      <name val="Arial CE"/>
      <charset val="238"/>
    </font>
    <font>
      <b/>
      <sz val="10"/>
      <color indexed="8"/>
      <name val="Arial CE"/>
      <charset val="238"/>
    </font>
    <font>
      <sz val="10"/>
      <color indexed="8"/>
      <name val="Arial CE"/>
      <charset val="238"/>
    </font>
    <font>
      <sz val="10"/>
      <color theme="1"/>
      <name val="Arial CE"/>
      <charset val="238"/>
    </font>
    <font>
      <b/>
      <sz val="12"/>
      <color theme="1"/>
      <name val="Arial CE"/>
      <charset val="238"/>
    </font>
    <font>
      <b/>
      <sz val="11"/>
      <color theme="1"/>
      <name val="Arial CE"/>
      <charset val="238"/>
    </font>
    <font>
      <b/>
      <i/>
      <sz val="11"/>
      <color theme="1"/>
      <name val="Arial CE"/>
      <charset val="238"/>
    </font>
    <font>
      <b/>
      <sz val="10"/>
      <color theme="1"/>
      <name val="Arial CE"/>
      <charset val="238"/>
    </font>
    <font>
      <i/>
      <sz val="11"/>
      <color theme="1"/>
      <name val="Arial CE"/>
      <charset val="238"/>
    </font>
    <font>
      <sz val="11"/>
      <color theme="1"/>
      <name val="Arial CE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4" fillId="24" borderId="10" xfId="0" applyFont="1" applyFill="1" applyBorder="1" applyAlignment="1">
      <alignment horizontal="center" vertical="center" wrapText="1"/>
    </xf>
    <xf numFmtId="0" fontId="24" fillId="24" borderId="11" xfId="0" applyFont="1" applyFill="1" applyBorder="1" applyAlignment="1">
      <alignment horizontal="center" vertical="center" wrapText="1"/>
    </xf>
    <xf numFmtId="49" fontId="25" fillId="0" borderId="11" xfId="0" applyNumberFormat="1" applyFont="1" applyBorder="1" applyAlignment="1">
      <alignment horizontal="center" vertical="center" wrapText="1"/>
    </xf>
    <xf numFmtId="49" fontId="26" fillId="0" borderId="11" xfId="0" applyNumberFormat="1" applyFont="1" applyBorder="1" applyAlignment="1">
      <alignment horizontal="center" vertical="center" wrapText="1"/>
    </xf>
    <xf numFmtId="3" fontId="25" fillId="0" borderId="11" xfId="0" applyNumberFormat="1" applyFont="1" applyBorder="1" applyAlignment="1">
      <alignment horizontal="center" vertical="center" wrapText="1"/>
    </xf>
    <xf numFmtId="49" fontId="27" fillId="0" borderId="12" xfId="0" applyNumberFormat="1" applyFont="1" applyBorder="1" applyAlignment="1">
      <alignment horizontal="center" vertical="center" wrapText="1"/>
    </xf>
    <xf numFmtId="49" fontId="27" fillId="0" borderId="11" xfId="0" applyNumberFormat="1" applyFont="1" applyBorder="1" applyAlignment="1">
      <alignment horizontal="center" vertical="center" wrapText="1"/>
    </xf>
    <xf numFmtId="3" fontId="27" fillId="0" borderId="11" xfId="0" applyNumberFormat="1" applyFont="1" applyBorder="1" applyAlignment="1">
      <alignment vertical="center"/>
    </xf>
    <xf numFmtId="49" fontId="28" fillId="0" borderId="13" xfId="0" applyNumberFormat="1" applyFont="1" applyBorder="1" applyAlignment="1">
      <alignment horizontal="center" wrapText="1"/>
    </xf>
    <xf numFmtId="49" fontId="26" fillId="0" borderId="14" xfId="0" applyNumberFormat="1" applyFont="1" applyBorder="1" applyAlignment="1">
      <alignment horizontal="center" wrapText="1"/>
    </xf>
    <xf numFmtId="49" fontId="28" fillId="0" borderId="12" xfId="0" applyNumberFormat="1" applyFont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4" fillId="0" borderId="0" xfId="0" applyFont="1"/>
    <xf numFmtId="0" fontId="24" fillId="0" borderId="0" xfId="0" applyFont="1" applyFill="1"/>
    <xf numFmtId="0" fontId="24" fillId="0" borderId="0" xfId="0" applyFont="1" applyAlignment="1">
      <alignment vertical="center"/>
    </xf>
    <xf numFmtId="3" fontId="24" fillId="0" borderId="0" xfId="0" applyNumberFormat="1" applyFont="1"/>
    <xf numFmtId="49" fontId="29" fillId="0" borderId="11" xfId="0" applyNumberFormat="1" applyFont="1" applyBorder="1" applyAlignment="1">
      <alignment horizontal="left" vertical="center" wrapText="1"/>
    </xf>
    <xf numFmtId="3" fontId="29" fillId="0" borderId="11" xfId="0" applyNumberFormat="1" applyFont="1" applyBorder="1" applyAlignment="1">
      <alignment vertical="center"/>
    </xf>
    <xf numFmtId="3" fontId="27" fillId="0" borderId="11" xfId="0" applyNumberFormat="1" applyFont="1" applyBorder="1" applyAlignment="1">
      <alignment horizontal="center" vertical="center"/>
    </xf>
    <xf numFmtId="3" fontId="30" fillId="0" borderId="11" xfId="0" applyNumberFormat="1" applyFont="1" applyBorder="1" applyAlignment="1">
      <alignment horizontal="right" vertical="center"/>
    </xf>
    <xf numFmtId="0" fontId="30" fillId="0" borderId="11" xfId="0" applyNumberFormat="1" applyFont="1" applyBorder="1" applyAlignment="1" applyProtection="1">
      <alignment vertical="center" wrapText="1" readingOrder="1"/>
      <protection locked="0"/>
    </xf>
    <xf numFmtId="3" fontId="30" fillId="0" borderId="11" xfId="0" applyNumberFormat="1" applyFont="1" applyBorder="1" applyAlignment="1">
      <alignment vertical="center"/>
    </xf>
    <xf numFmtId="0" fontId="28" fillId="24" borderId="10" xfId="0" applyFont="1" applyFill="1" applyBorder="1" applyAlignment="1">
      <alignment horizontal="center" vertical="center"/>
    </xf>
    <xf numFmtId="0" fontId="28" fillId="24" borderId="15" xfId="0" applyFont="1" applyFill="1" applyBorder="1" applyAlignment="1">
      <alignment horizontal="center" vertical="center"/>
    </xf>
    <xf numFmtId="0" fontId="28" fillId="24" borderId="13" xfId="0" applyFont="1" applyFill="1" applyBorder="1" applyAlignment="1">
      <alignment horizontal="center" vertical="center" wrapText="1"/>
    </xf>
    <xf numFmtId="0" fontId="28" fillId="24" borderId="12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20" fillId="0" borderId="0" xfId="0" applyFont="1" applyBorder="1" applyAlignment="1">
      <alignment horizontal="center"/>
    </xf>
    <xf numFmtId="0" fontId="0" fillId="0" borderId="0" xfId="0" applyBorder="1" applyAlignment="1"/>
    <xf numFmtId="49" fontId="22" fillId="0" borderId="16" xfId="0" applyNumberFormat="1" applyFont="1" applyBorder="1" applyAlignment="1">
      <alignment vertical="center" wrapText="1"/>
    </xf>
  </cellXfs>
  <cellStyles count="4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19" zoomScaleNormal="100" zoomScaleSheetLayoutView="100" workbookViewId="0">
      <selection activeCell="A25" sqref="A25:C25"/>
    </sheetView>
  </sheetViews>
  <sheetFormatPr defaultRowHeight="12.75"/>
  <cols>
    <col min="1" max="1" width="8.7109375" customWidth="1"/>
    <col min="2" max="2" width="10.7109375" customWidth="1"/>
    <col min="3" max="3" width="74.7109375" customWidth="1"/>
    <col min="4" max="4" width="18.7109375" customWidth="1"/>
    <col min="5" max="7" width="16.85546875" customWidth="1"/>
  </cols>
  <sheetData>
    <row r="1" spans="1:7" ht="24" customHeight="1">
      <c r="A1" s="31" t="s">
        <v>11</v>
      </c>
      <c r="B1" s="31"/>
      <c r="C1" s="32"/>
      <c r="D1" s="32"/>
    </row>
    <row r="2" spans="1:7" s="1" customFormat="1" ht="21" customHeight="1">
      <c r="A2" s="26" t="s">
        <v>0</v>
      </c>
      <c r="B2" s="26" t="s">
        <v>3</v>
      </c>
      <c r="C2" s="26" t="s">
        <v>1</v>
      </c>
      <c r="D2" s="28" t="s">
        <v>5</v>
      </c>
      <c r="E2" s="29"/>
      <c r="F2" s="28" t="s">
        <v>7</v>
      </c>
      <c r="G2" s="29"/>
    </row>
    <row r="3" spans="1:7" s="2" customFormat="1" ht="30" customHeight="1">
      <c r="A3" s="27"/>
      <c r="B3" s="27"/>
      <c r="C3" s="27"/>
      <c r="D3" s="4" t="s">
        <v>4</v>
      </c>
      <c r="E3" s="5" t="s">
        <v>6</v>
      </c>
      <c r="F3" s="4" t="s">
        <v>4</v>
      </c>
      <c r="G3" s="5" t="s">
        <v>6</v>
      </c>
    </row>
    <row r="4" spans="1:7" ht="24.75" customHeight="1">
      <c r="A4" s="6" t="s">
        <v>12</v>
      </c>
      <c r="B4" s="7"/>
      <c r="C4" s="6" t="s">
        <v>13</v>
      </c>
      <c r="D4" s="8">
        <f>SUM(D5)</f>
        <v>0</v>
      </c>
      <c r="E4" s="8">
        <v>172720</v>
      </c>
      <c r="F4" s="8">
        <v>172720</v>
      </c>
      <c r="G4" s="8">
        <v>0</v>
      </c>
    </row>
    <row r="5" spans="1:7" ht="29.25" customHeight="1">
      <c r="A5" s="6"/>
      <c r="B5" s="9" t="s">
        <v>14</v>
      </c>
      <c r="C5" s="10" t="s">
        <v>15</v>
      </c>
      <c r="D5" s="11">
        <v>0</v>
      </c>
      <c r="E5" s="11">
        <v>172720</v>
      </c>
      <c r="F5" s="11">
        <v>172720</v>
      </c>
      <c r="G5" s="11">
        <v>0</v>
      </c>
    </row>
    <row r="6" spans="1:7" ht="29.25" customHeight="1">
      <c r="A6" s="6"/>
      <c r="B6" s="9"/>
      <c r="C6" s="20" t="s">
        <v>20</v>
      </c>
      <c r="D6" s="21">
        <v>0</v>
      </c>
      <c r="E6" s="21">
        <v>0</v>
      </c>
      <c r="F6" s="21">
        <v>172720</v>
      </c>
      <c r="G6" s="21">
        <v>0</v>
      </c>
    </row>
    <row r="7" spans="1:7" ht="29.25" customHeight="1">
      <c r="A7" s="6"/>
      <c r="B7" s="9"/>
      <c r="C7" s="20" t="s">
        <v>20</v>
      </c>
      <c r="D7" s="21">
        <v>0</v>
      </c>
      <c r="E7" s="21">
        <v>172720</v>
      </c>
      <c r="F7" s="21">
        <v>0</v>
      </c>
      <c r="G7" s="21">
        <v>0</v>
      </c>
    </row>
    <row r="8" spans="1:7" ht="21" customHeight="1">
      <c r="A8" s="6" t="s">
        <v>16</v>
      </c>
      <c r="B8" s="7"/>
      <c r="C8" s="6" t="s">
        <v>17</v>
      </c>
      <c r="D8" s="8">
        <v>14309</v>
      </c>
      <c r="E8" s="8">
        <f>SUM(E9)</f>
        <v>0</v>
      </c>
      <c r="F8" s="8">
        <f>SUM(F9)</f>
        <v>0</v>
      </c>
      <c r="G8" s="8">
        <f>SUM(G9)</f>
        <v>0</v>
      </c>
    </row>
    <row r="9" spans="1:7" ht="29.25" customHeight="1">
      <c r="A9" s="6"/>
      <c r="B9" s="9" t="s">
        <v>18</v>
      </c>
      <c r="C9" s="10" t="s">
        <v>19</v>
      </c>
      <c r="D9" s="11">
        <v>14309</v>
      </c>
      <c r="E9" s="11">
        <f t="shared" ref="E9" si="0">SUM(E13)</f>
        <v>0</v>
      </c>
      <c r="F9" s="11">
        <f t="shared" ref="F9" si="1">SUM(F13)</f>
        <v>0</v>
      </c>
      <c r="G9" s="11">
        <f t="shared" ref="G9" si="2">SUM(G13)</f>
        <v>0</v>
      </c>
    </row>
    <row r="10" spans="1:7" ht="29.25" customHeight="1">
      <c r="A10" s="6"/>
      <c r="B10" s="9"/>
      <c r="C10" s="20" t="s">
        <v>21</v>
      </c>
      <c r="D10" s="21">
        <v>14309</v>
      </c>
      <c r="E10" s="21">
        <v>0</v>
      </c>
      <c r="F10" s="21">
        <v>0</v>
      </c>
      <c r="G10" s="21">
        <v>0</v>
      </c>
    </row>
    <row r="11" spans="1:7" ht="29.25" customHeight="1">
      <c r="A11" s="6" t="s">
        <v>22</v>
      </c>
      <c r="B11" s="9"/>
      <c r="C11" s="10" t="s">
        <v>24</v>
      </c>
      <c r="D11" s="22">
        <v>5000</v>
      </c>
      <c r="E11" s="11">
        <v>0</v>
      </c>
      <c r="F11" s="11">
        <v>0</v>
      </c>
      <c r="G11" s="11">
        <v>0</v>
      </c>
    </row>
    <row r="12" spans="1:7" ht="29.25" customHeight="1">
      <c r="A12" s="6"/>
      <c r="B12" s="9" t="s">
        <v>23</v>
      </c>
      <c r="C12" s="10" t="s">
        <v>26</v>
      </c>
      <c r="D12" s="11">
        <v>5000</v>
      </c>
      <c r="E12" s="11">
        <v>0</v>
      </c>
      <c r="F12" s="11">
        <v>0</v>
      </c>
      <c r="G12" s="11">
        <v>0</v>
      </c>
    </row>
    <row r="13" spans="1:7" ht="29.25" customHeight="1">
      <c r="A13" s="6"/>
      <c r="B13" s="10"/>
      <c r="C13" s="24" t="s">
        <v>27</v>
      </c>
      <c r="D13" s="23">
        <v>5000</v>
      </c>
      <c r="E13" s="25">
        <v>0</v>
      </c>
      <c r="F13" s="23">
        <v>0</v>
      </c>
      <c r="G13" s="25">
        <v>0</v>
      </c>
    </row>
    <row r="14" spans="1:7" ht="24" customHeight="1">
      <c r="A14" s="6" t="s">
        <v>8</v>
      </c>
      <c r="B14" s="7"/>
      <c r="C14" s="6" t="s">
        <v>9</v>
      </c>
      <c r="D14" s="8">
        <f>SUM(D15+D20)</f>
        <v>6374404</v>
      </c>
      <c r="E14" s="8">
        <v>0</v>
      </c>
      <c r="F14" s="8">
        <v>0</v>
      </c>
      <c r="G14" s="8">
        <v>0</v>
      </c>
    </row>
    <row r="15" spans="1:7" ht="24" customHeight="1">
      <c r="A15" s="6"/>
      <c r="B15" s="9" t="s">
        <v>28</v>
      </c>
      <c r="C15" s="10" t="s">
        <v>25</v>
      </c>
      <c r="D15" s="11">
        <v>6353700</v>
      </c>
      <c r="E15" s="22">
        <v>0</v>
      </c>
      <c r="F15" s="22">
        <v>0</v>
      </c>
      <c r="G15" s="22">
        <v>0</v>
      </c>
    </row>
    <row r="16" spans="1:7" ht="33" customHeight="1">
      <c r="A16" s="6"/>
      <c r="B16" s="9"/>
      <c r="C16" s="20" t="s">
        <v>29</v>
      </c>
      <c r="D16" s="21">
        <v>3655</v>
      </c>
      <c r="E16" s="11">
        <v>0</v>
      </c>
      <c r="F16" s="11">
        <v>0</v>
      </c>
      <c r="G16" s="11">
        <v>0</v>
      </c>
    </row>
    <row r="17" spans="1:7" ht="34.5" customHeight="1">
      <c r="A17" s="6"/>
      <c r="B17" s="9"/>
      <c r="C17" s="20" t="s">
        <v>30</v>
      </c>
      <c r="D17" s="21">
        <v>645</v>
      </c>
      <c r="E17" s="11">
        <v>0</v>
      </c>
      <c r="F17" s="11">
        <v>0</v>
      </c>
      <c r="G17" s="11">
        <v>0</v>
      </c>
    </row>
    <row r="18" spans="1:7" ht="34.5" customHeight="1">
      <c r="A18" s="6"/>
      <c r="B18" s="9"/>
      <c r="C18" s="20" t="s">
        <v>31</v>
      </c>
      <c r="D18" s="21">
        <v>4362050</v>
      </c>
      <c r="E18" s="21">
        <v>0</v>
      </c>
      <c r="F18" s="21">
        <v>0</v>
      </c>
      <c r="G18" s="21">
        <v>0</v>
      </c>
    </row>
    <row r="19" spans="1:7" ht="30.75" customHeight="1">
      <c r="A19" s="6"/>
      <c r="B19" s="9"/>
      <c r="C19" s="20" t="s">
        <v>32</v>
      </c>
      <c r="D19" s="21">
        <v>1987350</v>
      </c>
      <c r="E19" s="21">
        <v>0</v>
      </c>
      <c r="F19" s="21">
        <v>0</v>
      </c>
      <c r="G19" s="21">
        <v>0</v>
      </c>
    </row>
    <row r="20" spans="1:7" ht="24" customHeight="1">
      <c r="A20" s="6"/>
      <c r="B20" s="9" t="s">
        <v>33</v>
      </c>
      <c r="C20" s="10" t="s">
        <v>10</v>
      </c>
      <c r="D20" s="22">
        <v>20704</v>
      </c>
      <c r="E20" s="22">
        <v>0</v>
      </c>
      <c r="F20" s="22">
        <v>0</v>
      </c>
      <c r="G20" s="22">
        <v>0</v>
      </c>
    </row>
    <row r="21" spans="1:7" ht="24" customHeight="1">
      <c r="A21" s="6"/>
      <c r="B21" s="9"/>
      <c r="C21" s="20" t="s">
        <v>34</v>
      </c>
      <c r="D21" s="21">
        <v>19663</v>
      </c>
      <c r="E21" s="21">
        <v>0</v>
      </c>
      <c r="F21" s="21">
        <v>0</v>
      </c>
      <c r="G21" s="21">
        <v>0</v>
      </c>
    </row>
    <row r="22" spans="1:7" ht="24" customHeight="1">
      <c r="A22" s="6"/>
      <c r="B22" s="9"/>
      <c r="C22" s="20" t="s">
        <v>35</v>
      </c>
      <c r="D22" s="21">
        <v>1041</v>
      </c>
      <c r="E22" s="21">
        <v>0</v>
      </c>
      <c r="F22" s="21">
        <v>0</v>
      </c>
      <c r="G22" s="21">
        <v>0</v>
      </c>
    </row>
    <row r="23" spans="1:7" ht="30" customHeight="1">
      <c r="A23" s="12"/>
      <c r="B23" s="13"/>
      <c r="C23" s="14" t="s">
        <v>2</v>
      </c>
      <c r="D23" s="8">
        <f>SUM(D8+D11+D14)</f>
        <v>6393713</v>
      </c>
      <c r="E23" s="8">
        <f>SUM(E4+E8+E11+E14)</f>
        <v>172720</v>
      </c>
      <c r="F23" s="8">
        <f>SUM(F4+F8+F11+F14+F20)</f>
        <v>172720</v>
      </c>
      <c r="G23" s="8">
        <f>SUM(G4+G8+G11+G14+G20)</f>
        <v>0</v>
      </c>
    </row>
    <row r="24" spans="1:7" ht="21" customHeight="1">
      <c r="A24" s="33" t="s">
        <v>37</v>
      </c>
      <c r="B24" s="33"/>
      <c r="C24" s="33"/>
      <c r="D24" s="15"/>
      <c r="E24" s="16"/>
      <c r="F24" s="15"/>
      <c r="G24" s="16"/>
    </row>
    <row r="25" spans="1:7" ht="21" customHeight="1">
      <c r="A25" s="30" t="s">
        <v>36</v>
      </c>
      <c r="B25" s="30"/>
      <c r="C25" s="30"/>
      <c r="D25" s="17"/>
      <c r="E25" s="19"/>
      <c r="F25" s="17"/>
      <c r="G25" s="16"/>
    </row>
    <row r="26" spans="1:7" ht="21" customHeight="1">
      <c r="A26" s="30"/>
      <c r="B26" s="30"/>
      <c r="C26" s="30"/>
      <c r="D26" s="16"/>
      <c r="E26" s="16"/>
      <c r="F26" s="16"/>
      <c r="G26" s="16"/>
    </row>
    <row r="27" spans="1:7">
      <c r="A27" s="16"/>
      <c r="B27" s="16"/>
      <c r="C27" s="18"/>
      <c r="D27" s="16"/>
      <c r="E27" s="16"/>
      <c r="F27" s="16"/>
      <c r="G27" s="16"/>
    </row>
    <row r="28" spans="1:7">
      <c r="C28" s="3"/>
    </row>
    <row r="29" spans="1:7">
      <c r="C29" s="3"/>
    </row>
    <row r="30" spans="1:7">
      <c r="C30" s="3"/>
    </row>
    <row r="31" spans="1:7">
      <c r="C31" s="3"/>
    </row>
    <row r="32" spans="1:7">
      <c r="C32" s="3"/>
    </row>
    <row r="33" spans="3:3">
      <c r="C33" s="3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  <row r="42" spans="3:3">
      <c r="C42" s="3"/>
    </row>
    <row r="43" spans="3:3">
      <c r="C43" s="3"/>
    </row>
  </sheetData>
  <mergeCells count="9">
    <mergeCell ref="C2:C3"/>
    <mergeCell ref="D2:E2"/>
    <mergeCell ref="F2:G2"/>
    <mergeCell ref="A26:C26"/>
    <mergeCell ref="A1:D1"/>
    <mergeCell ref="A25:C25"/>
    <mergeCell ref="A2:A3"/>
    <mergeCell ref="B2:B3"/>
    <mergeCell ref="A24:C24"/>
  </mergeCells>
  <phoneticPr fontId="19" type="noConversion"/>
  <printOptions horizontalCentered="1"/>
  <pageMargins left="0.55118110236220474" right="0.55118110236220474" top="0.78740157480314965" bottom="0" header="0.51181102362204722" footer="0.51181102362204722"/>
  <pageSetup paperSize="9" scale="75" orientation="landscape" horizontalDpi="4294967295" verticalDpi="300" r:id="rId1"/>
  <headerFooter alignWithMargins="0">
    <oddHeader xml:space="preserve">&amp;R&amp;9Tabela Nr 1 
do Uchwały Rady Powiatu Wołomińskiego Nr XL-468/2014 
   z dnia 24 kwietnia  2014 r.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1</vt:lpstr>
      <vt:lpstr>'1'!Obszar_wydruku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f05</dc:creator>
  <cp:lastModifiedBy>A0311</cp:lastModifiedBy>
  <cp:lastPrinted>2014-04-25T08:19:20Z</cp:lastPrinted>
  <dcterms:created xsi:type="dcterms:W3CDTF">2008-11-04T11:49:28Z</dcterms:created>
  <dcterms:modified xsi:type="dcterms:W3CDTF">2014-04-25T08:24:17Z</dcterms:modified>
</cp:coreProperties>
</file>